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амбулаторная помощь 2017" sheetId="1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E30" i="1" l="1"/>
  <c r="F30" i="1" s="1"/>
  <c r="E39" i="1" l="1"/>
  <c r="F39" i="1" s="1"/>
  <c r="E38" i="1"/>
  <c r="F38" i="1" s="1"/>
  <c r="E31" i="1" l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7" i="1"/>
  <c r="F37" i="1" s="1"/>
</calcChain>
</file>

<file path=xl/sharedStrings.xml><?xml version="1.0" encoding="utf-8"?>
<sst xmlns="http://schemas.openxmlformats.org/spreadsheetml/2006/main" count="59" uniqueCount="38">
  <si>
    <t>№ п/п</t>
  </si>
  <si>
    <t>Наименование МО</t>
  </si>
  <si>
    <t>Коэффициенты дифференциации</t>
  </si>
  <si>
    <t>1.</t>
  </si>
  <si>
    <t>2.</t>
  </si>
  <si>
    <t>3.</t>
  </si>
  <si>
    <t>4.</t>
  </si>
  <si>
    <t>5.</t>
  </si>
  <si>
    <t>6.</t>
  </si>
  <si>
    <t>7.</t>
  </si>
  <si>
    <t>Интегрированный коэффициент (Кдинт)</t>
  </si>
  <si>
    <t>ОГБУЗ "Областная больница"</t>
  </si>
  <si>
    <t>ОГБУЗ "Детская областная больница"</t>
  </si>
  <si>
    <t>ОГБУЗ "Облученская районная больница"</t>
  </si>
  <si>
    <t>ОГБУЗ "Теплоозерская центральная районная больница"</t>
  </si>
  <si>
    <t>ОГБУЗ "Николаевская районная больница"</t>
  </si>
  <si>
    <t>ОГБУЗ "Смидовичская районная больница"</t>
  </si>
  <si>
    <t>НУЗ "Отделенческая поликлиника на ст. Хабаровск-1 ОАО "РЖД" (ст. Волочаевка-2)</t>
  </si>
  <si>
    <t>ОГБУЗ "Ленинская центральная районная больница"</t>
  </si>
  <si>
    <t>ОГБУЗ "Октябрьская центральная районная больница"</t>
  </si>
  <si>
    <t>ОГБУЗ "Валдгеймская центральная районная больница"</t>
  </si>
  <si>
    <t>8.</t>
  </si>
  <si>
    <t>9.</t>
  </si>
  <si>
    <t>10.</t>
  </si>
  <si>
    <t>Половозрастной коэф-т дифференциации подушевого норматива (КДпв)</t>
  </si>
  <si>
    <t>Коэф-т дифференциации по уровню расходов на содержание имущества МО (КДси)</t>
  </si>
  <si>
    <t>Коэф-т дифференциации по уровню расходов на содержание отдельных структурных подразделений (КДсп)</t>
  </si>
  <si>
    <t>Коэф-т дифференциации, учитывающий особенности расселения и плотность прикрепленного  населения (КДпн)</t>
  </si>
  <si>
    <t>Наименование медицинской организации</t>
  </si>
  <si>
    <t>Интегрированный коэффициент дифференциации подушевого норматива, определенный для медицинской организации (Кдинт)</t>
  </si>
  <si>
    <t>Базовый (средний) подушевой норматив финансирования амбулаторной медицинской помощи                                                           (без учета стоимости услуг) на 1 застраховааное лицо в год  (Пн баз), с учетом поправочного коэффициента (ПК), руб.</t>
  </si>
  <si>
    <r>
      <t xml:space="preserve">Дифференцированный подушевой норматив финансирования амбулаторной медицинской помощи  (ДПн i) на 1 застрахованное лицо </t>
    </r>
    <r>
      <rPr>
        <b/>
        <sz val="12"/>
        <color theme="1"/>
        <rFont val="Times New Roman"/>
        <family val="1"/>
        <charset val="204"/>
      </rPr>
      <t xml:space="preserve">в год </t>
    </r>
    <r>
      <rPr>
        <sz val="12"/>
        <color theme="1"/>
        <rFont val="Times New Roman"/>
        <family val="1"/>
        <charset val="204"/>
      </rPr>
      <t>(гр.3*гр.4), руб.</t>
    </r>
  </si>
  <si>
    <r>
      <t xml:space="preserve">Дифференцированный подушевой норматив финансирования амбулаторной медицинской помощи  (ДПн i мес.) на 1 застрахованное лицо </t>
    </r>
    <r>
      <rPr>
        <b/>
        <sz val="12"/>
        <color theme="1"/>
        <rFont val="Times New Roman"/>
        <family val="1"/>
        <charset val="204"/>
      </rPr>
      <t xml:space="preserve">в мес.                                                          </t>
    </r>
    <r>
      <rPr>
        <sz val="12"/>
        <color theme="1"/>
        <rFont val="Times New Roman"/>
        <family val="1"/>
        <charset val="204"/>
      </rPr>
      <t>(гр.5/12 мес.), руб.</t>
    </r>
  </si>
  <si>
    <t xml:space="preserve">к Тарифному соглашению в системе ОМС ЕАО на 2017 год </t>
  </si>
  <si>
    <t xml:space="preserve">Коэффициенты дифференциации для амбулаторно-поликлинической  помощи для медицинских организаций на 2017 год </t>
  </si>
  <si>
    <t>Подушевой норматив финансирования амбулаторно-поликлинической помощи на 2017 год</t>
  </si>
  <si>
    <t>от "29" декабря 2016 года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</si>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</sst>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0000_р_._-;\-* #,##0.00000_р_._-;_-* &quot;-&quot;??_р_._-;_-@_-"/>
    <numFmt numFmtId="165" formatCode="0.00000"/>
    <numFmt numFmtId="166" formatCode="#,##0.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1" applyFont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wrapText="1"/>
    </xf>
    <xf numFmtId="43" fontId="7" fillId="0" borderId="2" xfId="3" applyNumberFormat="1" applyFont="1" applyFill="1" applyBorder="1" applyAlignment="1">
      <alignment horizontal="center" vertical="center" wrapText="1"/>
    </xf>
    <xf numFmtId="164" fontId="7" fillId="0" borderId="2" xfId="3" applyNumberFormat="1" applyFont="1" applyFill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43" fontId="7" fillId="0" borderId="2" xfId="3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1" fillId="0" borderId="2" xfId="2" applyFont="1" applyFill="1" applyBorder="1" applyAlignment="1">
      <alignment wrapText="1"/>
    </xf>
    <xf numFmtId="4" fontId="8" fillId="0" borderId="2" xfId="0" applyNumberFormat="1" applyFont="1" applyBorder="1" applyAlignment="1">
      <alignment horizontal="center" vertical="center" wrapText="1"/>
    </xf>
    <xf numFmtId="166" fontId="8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Финансовый 3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abSelected="1" view="pageBreakPreview" zoomScale="90" zoomScaleNormal="100" zoomScaleSheetLayoutView="90" workbookViewId="0">
      <selection activeCell="E3" sqref="E3"/>
    </sheetView>
  </sheetViews>
  <sheetFormatPr defaultRowHeight="15.75" x14ac:dyDescent="0.25"/>
  <cols>
    <col min="1" max="1" width="5.140625" style="3" customWidth="1"/>
    <col min="2" max="2" width="41.85546875" style="3" customWidth="1"/>
    <col min="3" max="3" width="24.5703125" style="3" customWidth="1"/>
    <col min="4" max="4" width="22.28515625" style="3" bestFit="1" customWidth="1"/>
    <col min="5" max="5" width="23.85546875" style="3" customWidth="1"/>
    <col min="6" max="6" width="26.28515625" style="3" customWidth="1"/>
    <col min="7" max="7" width="21.140625" style="3" customWidth="1"/>
    <col min="8" max="16384" width="9.140625" style="3"/>
  </cols>
  <sheetData>
    <row r="1" spans="1:7" x14ac:dyDescent="0.25">
      <c r="G1" s="1" t="s">
        <v>37</v>
      </c>
    </row>
    <row r="2" spans="1:7" x14ac:dyDescent="0.25">
      <c r="G2" s="1" t="s">
        <v>33</v>
      </c>
    </row>
    <row r="3" spans="1:7" x14ac:dyDescent="0.25">
      <c r="G3" s="1" t="s">
        <v>36</v>
      </c>
    </row>
    <row r="4" spans="1:7" x14ac:dyDescent="0.25">
      <c r="G4" s="1"/>
    </row>
    <row r="5" spans="1:7" x14ac:dyDescent="0.25">
      <c r="G5" s="1"/>
    </row>
    <row r="7" spans="1:7" ht="21" customHeight="1" x14ac:dyDescent="0.3">
      <c r="A7" s="18" t="s">
        <v>34</v>
      </c>
      <c r="B7" s="18"/>
      <c r="C7" s="18"/>
      <c r="D7" s="18"/>
      <c r="E7" s="18"/>
      <c r="F7" s="18"/>
      <c r="G7" s="18"/>
    </row>
    <row r="8" spans="1:7" ht="27" customHeight="1" x14ac:dyDescent="0.25"/>
    <row r="9" spans="1:7" ht="24" customHeight="1" x14ac:dyDescent="0.25">
      <c r="A9" s="20" t="s">
        <v>0</v>
      </c>
      <c r="B9" s="20" t="s">
        <v>1</v>
      </c>
      <c r="C9" s="22" t="s">
        <v>2</v>
      </c>
      <c r="D9" s="22"/>
      <c r="E9" s="22"/>
      <c r="F9" s="22"/>
      <c r="G9" s="20" t="s">
        <v>10</v>
      </c>
    </row>
    <row r="10" spans="1:7" ht="138.75" customHeight="1" x14ac:dyDescent="0.25">
      <c r="A10" s="21"/>
      <c r="B10" s="21"/>
      <c r="C10" s="6" t="s">
        <v>26</v>
      </c>
      <c r="D10" s="6" t="s">
        <v>27</v>
      </c>
      <c r="E10" s="6" t="s">
        <v>24</v>
      </c>
      <c r="F10" s="6" t="s">
        <v>25</v>
      </c>
      <c r="G10" s="23"/>
    </row>
    <row r="11" spans="1:7" ht="15.75" customHeight="1" x14ac:dyDescent="0.25">
      <c r="A11" s="2">
        <v>1</v>
      </c>
      <c r="B11" s="5">
        <v>2</v>
      </c>
      <c r="C11" s="7">
        <v>3</v>
      </c>
      <c r="D11" s="7">
        <v>4</v>
      </c>
      <c r="E11" s="7">
        <v>5</v>
      </c>
      <c r="F11" s="7">
        <v>6</v>
      </c>
      <c r="G11" s="4">
        <v>7</v>
      </c>
    </row>
    <row r="12" spans="1:7" ht="18.75" x14ac:dyDescent="0.25">
      <c r="A12" s="2" t="s">
        <v>3</v>
      </c>
      <c r="B12" s="8" t="s">
        <v>11</v>
      </c>
      <c r="C12" s="9">
        <v>1</v>
      </c>
      <c r="D12" s="12">
        <v>2.4500000000000002</v>
      </c>
      <c r="E12" s="10">
        <v>0.78034000000000003</v>
      </c>
      <c r="F12" s="10">
        <v>0.48109000000000002</v>
      </c>
      <c r="G12" s="11">
        <v>0.91976999999999998</v>
      </c>
    </row>
    <row r="13" spans="1:7" ht="18.75" customHeight="1" x14ac:dyDescent="0.25">
      <c r="A13" s="2" t="s">
        <v>4</v>
      </c>
      <c r="B13" s="8" t="s">
        <v>12</v>
      </c>
      <c r="C13" s="9">
        <v>1</v>
      </c>
      <c r="D13" s="12">
        <v>2</v>
      </c>
      <c r="E13" s="10">
        <v>1.8812800000000001</v>
      </c>
      <c r="F13" s="10">
        <v>0.43107000000000001</v>
      </c>
      <c r="G13" s="11">
        <v>1.62192</v>
      </c>
    </row>
    <row r="14" spans="1:7" ht="18.75" customHeight="1" x14ac:dyDescent="0.25">
      <c r="A14" s="2" t="s">
        <v>5</v>
      </c>
      <c r="B14" s="8" t="s">
        <v>13</v>
      </c>
      <c r="C14" s="9">
        <v>1</v>
      </c>
      <c r="D14" s="12">
        <v>1</v>
      </c>
      <c r="E14" s="10">
        <v>1.0046900000000001</v>
      </c>
      <c r="F14" s="10">
        <v>2.65</v>
      </c>
      <c r="G14" s="11">
        <v>2.6624300000000001</v>
      </c>
    </row>
    <row r="15" spans="1:7" ht="31.5" x14ac:dyDescent="0.25">
      <c r="A15" s="2" t="s">
        <v>6</v>
      </c>
      <c r="B15" s="8" t="s">
        <v>14</v>
      </c>
      <c r="C15" s="9">
        <v>1</v>
      </c>
      <c r="D15" s="12">
        <v>1.3</v>
      </c>
      <c r="E15" s="10">
        <v>0.92650999999999994</v>
      </c>
      <c r="F15" s="10">
        <v>0.81037999999999999</v>
      </c>
      <c r="G15" s="11">
        <v>0.97607999999999995</v>
      </c>
    </row>
    <row r="16" spans="1:7" ht="31.5" x14ac:dyDescent="0.25">
      <c r="A16" s="2" t="s">
        <v>7</v>
      </c>
      <c r="B16" s="8" t="s">
        <v>15</v>
      </c>
      <c r="C16" s="9">
        <v>1.1000000000000001</v>
      </c>
      <c r="D16" s="12">
        <v>1.5</v>
      </c>
      <c r="E16" s="10">
        <v>1.02623</v>
      </c>
      <c r="F16" s="10">
        <v>0.50807999999999998</v>
      </c>
      <c r="G16" s="11">
        <v>0.86031999999999997</v>
      </c>
    </row>
    <row r="17" spans="1:7" ht="31.5" x14ac:dyDescent="0.25">
      <c r="A17" s="2" t="s">
        <v>8</v>
      </c>
      <c r="B17" s="8" t="s">
        <v>16</v>
      </c>
      <c r="C17" s="9">
        <v>1.1000000000000001</v>
      </c>
      <c r="D17" s="12">
        <v>1.3</v>
      </c>
      <c r="E17" s="10">
        <v>0.99280000000000002</v>
      </c>
      <c r="F17" s="10">
        <v>0.93010000000000004</v>
      </c>
      <c r="G17" s="11">
        <v>1.32047</v>
      </c>
    </row>
    <row r="18" spans="1:7" ht="47.25" x14ac:dyDescent="0.25">
      <c r="A18" s="2" t="s">
        <v>9</v>
      </c>
      <c r="B18" s="8" t="s">
        <v>17</v>
      </c>
      <c r="C18" s="9">
        <v>1</v>
      </c>
      <c r="D18" s="12">
        <v>1</v>
      </c>
      <c r="E18" s="10">
        <v>0.93633</v>
      </c>
      <c r="F18" s="10">
        <v>0.67447000000000001</v>
      </c>
      <c r="G18" s="11">
        <v>0.63153000000000004</v>
      </c>
    </row>
    <row r="19" spans="1:7" ht="31.5" x14ac:dyDescent="0.25">
      <c r="A19" s="5" t="s">
        <v>21</v>
      </c>
      <c r="B19" s="8" t="s">
        <v>18</v>
      </c>
      <c r="C19" s="9">
        <v>1.3</v>
      </c>
      <c r="D19" s="12">
        <v>1</v>
      </c>
      <c r="E19" s="10">
        <v>1.0100800000000001</v>
      </c>
      <c r="F19" s="10">
        <v>0.58094000000000001</v>
      </c>
      <c r="G19" s="11">
        <v>0.76283000000000001</v>
      </c>
    </row>
    <row r="20" spans="1:7" ht="31.5" x14ac:dyDescent="0.25">
      <c r="A20" s="5" t="s">
        <v>22</v>
      </c>
      <c r="B20" s="8" t="s">
        <v>19</v>
      </c>
      <c r="C20" s="9">
        <v>1.3</v>
      </c>
      <c r="D20" s="12">
        <v>1.3</v>
      </c>
      <c r="E20" s="10">
        <v>0.99328000000000005</v>
      </c>
      <c r="F20" s="10">
        <v>0.85497999999999996</v>
      </c>
      <c r="G20" s="11">
        <v>1.4352</v>
      </c>
    </row>
    <row r="21" spans="1:7" ht="31.5" x14ac:dyDescent="0.25">
      <c r="A21" s="5" t="s">
        <v>23</v>
      </c>
      <c r="B21" s="8" t="s">
        <v>20</v>
      </c>
      <c r="C21" s="9">
        <v>1.3</v>
      </c>
      <c r="D21" s="12">
        <v>1</v>
      </c>
      <c r="E21" s="10">
        <v>0.99246000000000001</v>
      </c>
      <c r="F21" s="10">
        <v>0.70274000000000003</v>
      </c>
      <c r="G21" s="11">
        <v>0.90668000000000004</v>
      </c>
    </row>
    <row r="26" spans="1:7" ht="20.25" x14ac:dyDescent="0.25">
      <c r="A26" s="19" t="s">
        <v>35</v>
      </c>
      <c r="B26" s="19"/>
      <c r="C26" s="19"/>
      <c r="D26" s="19"/>
      <c r="E26" s="19"/>
      <c r="F26" s="19"/>
      <c r="G26" s="19"/>
    </row>
    <row r="28" spans="1:7" ht="189" x14ac:dyDescent="0.25">
      <c r="A28" s="13" t="s">
        <v>0</v>
      </c>
      <c r="B28" s="13" t="s">
        <v>28</v>
      </c>
      <c r="C28" s="13" t="s">
        <v>30</v>
      </c>
      <c r="D28" s="14" t="s">
        <v>29</v>
      </c>
      <c r="E28" s="13" t="s">
        <v>31</v>
      </c>
      <c r="F28" s="13" t="s">
        <v>32</v>
      </c>
    </row>
    <row r="29" spans="1:7" x14ac:dyDescent="0.25">
      <c r="A29" s="14">
        <v>1</v>
      </c>
      <c r="B29" s="14">
        <v>2</v>
      </c>
      <c r="C29" s="14">
        <v>3</v>
      </c>
      <c r="D29" s="14">
        <v>4</v>
      </c>
      <c r="E29" s="14">
        <v>5</v>
      </c>
      <c r="F29" s="14">
        <v>6</v>
      </c>
    </row>
    <row r="30" spans="1:7" ht="18.75" x14ac:dyDescent="0.3">
      <c r="A30" s="14" t="s">
        <v>3</v>
      </c>
      <c r="B30" s="15" t="s">
        <v>11</v>
      </c>
      <c r="C30" s="16">
        <v>2194.46</v>
      </c>
      <c r="D30" s="11">
        <v>0.91976999999999998</v>
      </c>
      <c r="E30" s="17">
        <f>C30*D30</f>
        <v>2018.3984742</v>
      </c>
      <c r="F30" s="17">
        <f>E30/12</f>
        <v>168.19987284999999</v>
      </c>
    </row>
    <row r="31" spans="1:7" ht="37.5" x14ac:dyDescent="0.3">
      <c r="A31" s="14" t="s">
        <v>4</v>
      </c>
      <c r="B31" s="15" t="s">
        <v>12</v>
      </c>
      <c r="C31" s="16">
        <v>2194.46</v>
      </c>
      <c r="D31" s="11">
        <v>1.62192</v>
      </c>
      <c r="E31" s="17">
        <f t="shared" ref="E31:E39" si="0">C31*D31</f>
        <v>3559.2385632</v>
      </c>
      <c r="F31" s="17">
        <f t="shared" ref="F31:F39" si="1">E31/12</f>
        <v>296.6032136</v>
      </c>
    </row>
    <row r="32" spans="1:7" ht="37.5" x14ac:dyDescent="0.3">
      <c r="A32" s="14" t="s">
        <v>5</v>
      </c>
      <c r="B32" s="15" t="s">
        <v>13</v>
      </c>
      <c r="C32" s="16">
        <v>2194.46</v>
      </c>
      <c r="D32" s="11">
        <v>2.6624300000000001</v>
      </c>
      <c r="E32" s="17">
        <f t="shared" si="0"/>
        <v>5842.5961378000002</v>
      </c>
      <c r="F32" s="17">
        <f t="shared" si="1"/>
        <v>486.88301148333335</v>
      </c>
    </row>
    <row r="33" spans="1:6" ht="37.5" x14ac:dyDescent="0.3">
      <c r="A33" s="14" t="s">
        <v>6</v>
      </c>
      <c r="B33" s="15" t="s">
        <v>14</v>
      </c>
      <c r="C33" s="16">
        <v>2194.46</v>
      </c>
      <c r="D33" s="11">
        <v>0.97607999999999995</v>
      </c>
      <c r="E33" s="17">
        <f t="shared" si="0"/>
        <v>2141.9685168000001</v>
      </c>
      <c r="F33" s="17">
        <f t="shared" si="1"/>
        <v>178.49737640000001</v>
      </c>
    </row>
    <row r="34" spans="1:6" ht="37.5" x14ac:dyDescent="0.3">
      <c r="A34" s="14" t="s">
        <v>7</v>
      </c>
      <c r="B34" s="15" t="s">
        <v>15</v>
      </c>
      <c r="C34" s="16">
        <v>2194.46</v>
      </c>
      <c r="D34" s="11">
        <v>0.86031999999999997</v>
      </c>
      <c r="E34" s="17">
        <f t="shared" si="0"/>
        <v>1887.9378271999999</v>
      </c>
      <c r="F34" s="17">
        <f t="shared" si="1"/>
        <v>157.32815226666665</v>
      </c>
    </row>
    <row r="35" spans="1:6" ht="37.5" x14ac:dyDescent="0.3">
      <c r="A35" s="14" t="s">
        <v>8</v>
      </c>
      <c r="B35" s="15" t="s">
        <v>16</v>
      </c>
      <c r="C35" s="16">
        <v>2194.46</v>
      </c>
      <c r="D35" s="11">
        <v>1.32047</v>
      </c>
      <c r="E35" s="17">
        <f t="shared" si="0"/>
        <v>2897.7185962000003</v>
      </c>
      <c r="F35" s="17">
        <f t="shared" si="1"/>
        <v>241.47654968333336</v>
      </c>
    </row>
    <row r="36" spans="1:6" ht="56.25" x14ac:dyDescent="0.3">
      <c r="A36" s="14" t="s">
        <v>9</v>
      </c>
      <c r="B36" s="15" t="s">
        <v>17</v>
      </c>
      <c r="C36" s="16">
        <v>2194.46</v>
      </c>
      <c r="D36" s="11">
        <v>0.63153000000000004</v>
      </c>
      <c r="E36" s="17">
        <f t="shared" si="0"/>
        <v>1385.8673238000001</v>
      </c>
      <c r="F36" s="17">
        <f t="shared" si="1"/>
        <v>115.48894365000001</v>
      </c>
    </row>
    <row r="37" spans="1:6" ht="37.5" x14ac:dyDescent="0.3">
      <c r="A37" s="14" t="s">
        <v>21</v>
      </c>
      <c r="B37" s="15" t="s">
        <v>18</v>
      </c>
      <c r="C37" s="16">
        <v>2194.46</v>
      </c>
      <c r="D37" s="11">
        <v>0.76283000000000001</v>
      </c>
      <c r="E37" s="17">
        <f t="shared" si="0"/>
        <v>1673.9999218</v>
      </c>
      <c r="F37" s="17">
        <f t="shared" si="1"/>
        <v>139.49999348333333</v>
      </c>
    </row>
    <row r="38" spans="1:6" ht="37.5" x14ac:dyDescent="0.3">
      <c r="A38" s="14" t="s">
        <v>22</v>
      </c>
      <c r="B38" s="15" t="s">
        <v>19</v>
      </c>
      <c r="C38" s="16">
        <v>2194.46</v>
      </c>
      <c r="D38" s="11">
        <v>1.4352</v>
      </c>
      <c r="E38" s="17">
        <f t="shared" si="0"/>
        <v>3149.4889920000001</v>
      </c>
      <c r="F38" s="17">
        <f t="shared" si="1"/>
        <v>262.45741600000002</v>
      </c>
    </row>
    <row r="39" spans="1:6" ht="37.5" x14ac:dyDescent="0.3">
      <c r="A39" s="14" t="s">
        <v>23</v>
      </c>
      <c r="B39" s="15" t="s">
        <v>20</v>
      </c>
      <c r="C39" s="16">
        <v>2194.46</v>
      </c>
      <c r="D39" s="11">
        <v>0.90668000000000004</v>
      </c>
      <c r="E39" s="17">
        <f t="shared" si="0"/>
        <v>1989.6729928000002</v>
      </c>
      <c r="F39" s="17">
        <f t="shared" si="1"/>
        <v>165.80608273333334</v>
      </c>
    </row>
  </sheetData>
  <mergeCells count="6">
    <mergeCell ref="A7:G7"/>
    <mergeCell ref="A26:G26"/>
    <mergeCell ref="A9:A10"/>
    <mergeCell ref="B9:B10"/>
    <mergeCell ref="C9:F9"/>
    <mergeCell ref="G9:G10"/>
  </mergeCells>
  <pageMargins left="0.55118110236220474" right="0.70866141732283472" top="0.74803149606299213" bottom="0.74803149606299213" header="0.31496062992125984" footer="0.31496062992125984"/>
  <pageSetup paperSize="9" scale="5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амбулаторная помощь 2017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2017-01-12T08:09:40Z</dcterms:modified>
</cp:coreProperties>
</file>